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0" yWindow="65521" windowWidth="12645" windowHeight="11760" activeTab="2"/>
  </bookViews>
  <sheets>
    <sheet name="封面" sheetId="1" r:id="rId1"/>
    <sheet name="编制说明" sheetId="2" r:id="rId2"/>
    <sheet name="清单" sheetId="3" r:id="rId3"/>
  </sheets>
  <definedNames>
    <definedName name="_xlnm.Print_Titles" localSheetId="2">'清单'!$1:$4</definedName>
  </definedNames>
  <calcPr fullCalcOnLoad="1"/>
</workbook>
</file>

<file path=xl/sharedStrings.xml><?xml version="1.0" encoding="utf-8"?>
<sst xmlns="http://schemas.openxmlformats.org/spreadsheetml/2006/main" count="82" uniqueCount="72">
  <si>
    <t>分部分项工程和单价措施项目清单与计价表</t>
  </si>
  <si>
    <t>序号</t>
  </si>
  <si>
    <t>项目编码</t>
  </si>
  <si>
    <t>项目名称
项目特征</t>
  </si>
  <si>
    <t>计量
单位</t>
  </si>
  <si>
    <t>工程量</t>
  </si>
  <si>
    <t>金额（元）</t>
  </si>
  <si>
    <t>综合单价</t>
  </si>
  <si>
    <t>合价</t>
  </si>
  <si>
    <t>m2</t>
  </si>
  <si>
    <t>m3</t>
  </si>
  <si>
    <t>扇</t>
  </si>
  <si>
    <t>011707006001</t>
  </si>
  <si>
    <t>工日</t>
  </si>
  <si>
    <t>警卫营房项目</t>
  </si>
  <si>
    <t>011604002001</t>
  </si>
  <si>
    <t>011201002001</t>
  </si>
  <si>
    <t>011701003001</t>
  </si>
  <si>
    <t xml:space="preserve">训练馆里脚手架
1.搭设方式：活动脚手架
2.搭设高度：2米
</t>
  </si>
  <si>
    <t>011605001003</t>
  </si>
  <si>
    <t>一楼大厅平面块料拆除
1.拆除的基层类型：水泥砂浆结合层
2.饰面材料种类：地板砖面层800*800</t>
  </si>
  <si>
    <t>011102003002</t>
  </si>
  <si>
    <t>011605001004</t>
  </si>
  <si>
    <t>011102001001</t>
  </si>
  <si>
    <t>011610002003</t>
  </si>
  <si>
    <t>011605001005</t>
  </si>
  <si>
    <t>011102001002</t>
  </si>
  <si>
    <t>010801002001</t>
  </si>
  <si>
    <t xml:space="preserve">警卫营房木质门带套
1.门代号及洞口尺寸:620mm*2060mm
</t>
  </si>
  <si>
    <t>套</t>
  </si>
  <si>
    <t>010103001001</t>
  </si>
  <si>
    <t xml:space="preserve">擒敌训练场及器械训练场回填方
1.密实度要求：夯填
2.填方材料品种：1cm厚河沙
</t>
  </si>
  <si>
    <t>障碍训练场改造</t>
  </si>
  <si>
    <t>01B003</t>
  </si>
  <si>
    <t>项</t>
  </si>
  <si>
    <t>01B004</t>
  </si>
  <si>
    <t>训练场地面</t>
  </si>
  <si>
    <t>01B005</t>
  </si>
  <si>
    <t>壕沟（填掉原有的，重新做一个）</t>
  </si>
  <si>
    <t>个</t>
  </si>
  <si>
    <t>01B006</t>
  </si>
  <si>
    <t>高低台</t>
  </si>
  <si>
    <t>组</t>
  </si>
  <si>
    <t>合计</t>
  </si>
  <si>
    <t>（单位盖章）</t>
  </si>
  <si>
    <t xml:space="preserve">  华能山东石岛湾核电厂项目部</t>
  </si>
  <si>
    <t>造价咨询人：北京恒信诚达工程造价咨询事务所有限责任公司</t>
  </si>
  <si>
    <t>2、</t>
  </si>
  <si>
    <t>工程量依据山东省2013年清单规范及施工图纸结合现场情况计算。</t>
  </si>
  <si>
    <t>1、</t>
  </si>
  <si>
    <t>编制说明</t>
  </si>
  <si>
    <t>暂列金额</t>
  </si>
  <si>
    <t>项</t>
  </si>
  <si>
    <r>
      <t>警卫营房窗户漏雨修复
1.室内高度:
2.门窗洞口尺寸:2.7*2.2共205扇,2.4*0.55共8扇3.修复方法详见技术要求附件</t>
    </r>
    <r>
      <rPr>
        <sz val="9"/>
        <rFont val="宋体"/>
        <family val="0"/>
      </rPr>
      <t>2</t>
    </r>
  </si>
  <si>
    <t>营区室外红砖地面拆除
1.拆除的基层类型：水泥砂浆结合层
2.饰面材料种类：红砖地面</t>
  </si>
  <si>
    <r>
      <t>营区室外石材楼地面
1.找平层厚度、砂浆配合比：1</t>
    </r>
    <r>
      <rPr>
        <sz val="9"/>
        <rFont val="宋体"/>
        <family val="0"/>
      </rPr>
      <t>50厚</t>
    </r>
    <r>
      <rPr>
        <sz val="9"/>
        <rFont val="宋体"/>
        <family val="0"/>
      </rPr>
      <t>C20砼</t>
    </r>
    <r>
      <rPr>
        <sz val="9"/>
        <rFont val="宋体"/>
        <family val="0"/>
      </rPr>
      <t xml:space="preserve">
2.结合层厚度、砂浆配合比：30厚1：3干硬性水泥砂浆
3.面层材料品种、规格、颜色：30厚</t>
    </r>
    <r>
      <rPr>
        <sz val="9"/>
        <rFont val="宋体"/>
        <family val="0"/>
      </rPr>
      <t>600x600青色</t>
    </r>
    <r>
      <rPr>
        <sz val="9"/>
        <rFont val="宋体"/>
        <family val="0"/>
      </rPr>
      <t>大理石板</t>
    </r>
  </si>
  <si>
    <t>训练场内设施的采购安装、南转折旗南移15cm（无基础，插地下即可）详见技术要求</t>
  </si>
  <si>
    <t>训练馆立面乳胶漆拆除
1.拆除部位：室内墙面
2.种类：乳胶漆墙面</t>
  </si>
  <si>
    <r>
      <t xml:space="preserve">训练馆墙面装饰抹灰
1.墙体类型：内墙
2.面层厚度、砂浆配合比：刮腻子
2遍
</t>
    </r>
    <r>
      <rPr>
        <sz val="9"/>
        <rFont val="宋体"/>
        <family val="0"/>
      </rPr>
      <t>3</t>
    </r>
    <r>
      <rPr>
        <sz val="9"/>
        <rFont val="宋体"/>
        <family val="0"/>
      </rPr>
      <t>.装饰面材料种类：刷乳胶漆
2遍</t>
    </r>
  </si>
  <si>
    <r>
      <t xml:space="preserve">一楼大厅块料楼地面
1.结合层厚度、砂浆配合比：水泥砂浆1:2.5
2.面层材料品种、规格、颜色：抛光地砖 </t>
    </r>
    <r>
      <rPr>
        <sz val="9"/>
        <rFont val="宋体"/>
        <family val="0"/>
      </rPr>
      <t>800x800x8</t>
    </r>
    <r>
      <rPr>
        <sz val="9"/>
        <rFont val="宋体"/>
        <family val="0"/>
      </rPr>
      <t xml:space="preserve">
，颜色同原地面</t>
    </r>
  </si>
  <si>
    <t>一楼门外平面块料拆除
1.拆除的基层类型：水泥砂浆结合层，低20mm重新铺设
2.饰面材料种类：大理石地砖地面</t>
  </si>
  <si>
    <r>
      <t>一楼门外石材楼地面
1.结合层厚度、砂浆配合比：水泥砂浆1:2.5
2.面层材料品种、规格、颜色：</t>
    </r>
    <r>
      <rPr>
        <sz val="9"/>
        <rFont val="宋体"/>
        <family val="0"/>
      </rPr>
      <t>600x600x45</t>
    </r>
    <r>
      <rPr>
        <sz val="9"/>
        <rFont val="宋体"/>
        <family val="0"/>
      </rPr>
      <t xml:space="preserve">花岗岩
</t>
    </r>
  </si>
  <si>
    <t>石岛湾核电厂警卫营房土建维修工程</t>
  </si>
  <si>
    <t>清单项目特征主要依据石岛湾核电公司警卫营房土建维修合同技术要求编制。</t>
  </si>
  <si>
    <t>零星修复工作：1.其他零星项目修复；</t>
  </si>
  <si>
    <t>01B001</t>
  </si>
  <si>
    <t>拆除建筑垃圾外运：1.拆除建筑垃圾从拆除部位至运输至指定地点；2.装卸、清理、运输及途产生中各项费用包干不调；</t>
  </si>
  <si>
    <t>项</t>
  </si>
  <si>
    <t xml:space="preserve">警卫营房木质门框
1.门代号及洞口尺寸:1070mm*2120mm
</t>
  </si>
  <si>
    <r>
      <t>01080100200</t>
    </r>
    <r>
      <rPr>
        <sz val="9"/>
        <rFont val="宋体"/>
        <family val="0"/>
      </rPr>
      <t>2</t>
    </r>
  </si>
  <si>
    <t>工程量清单</t>
  </si>
  <si>
    <t>工程名称:警卫营房土建维修工程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</si>
</sst>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 "/>
    <numFmt numFmtId="178" formatCode="0.000000_ "/>
    <numFmt numFmtId="179" formatCode="0.00###"/>
    <numFmt numFmtId="180" formatCode="0.00##"/>
    <numFmt numFmtId="181" formatCode="0.00#"/>
    <numFmt numFmtId="182" formatCode="0.0"/>
  </numFmts>
  <fonts count="48">
    <font>
      <sz val="10"/>
      <name val="Arial"/>
      <family val="2"/>
    </font>
    <font>
      <b/>
      <sz val="13"/>
      <name val="黑体"/>
      <family val="3"/>
    </font>
    <font>
      <sz val="9"/>
      <name val="宋体"/>
      <family val="0"/>
    </font>
    <font>
      <b/>
      <sz val="8"/>
      <name val="宋体"/>
      <family val="0"/>
    </font>
    <font>
      <b/>
      <sz val="9"/>
      <name val="宋体"/>
      <family val="0"/>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8"/>
      <color indexed="8"/>
      <name val="宋体"/>
      <family val="0"/>
    </font>
    <font>
      <b/>
      <sz val="28"/>
      <color indexed="8"/>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8"/>
      <color theme="1"/>
      <name val="Calibri"/>
      <family val="0"/>
    </font>
    <font>
      <b/>
      <sz val="28"/>
      <color theme="1"/>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lignment vertical="top"/>
      <protection/>
    </xf>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3">
    <xf numFmtId="0" fontId="0" fillId="0" borderId="0" xfId="0" applyAlignment="1">
      <alignmen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176" fontId="2" fillId="0" borderId="10" xfId="0" applyNumberFormat="1" applyFont="1" applyBorder="1" applyAlignment="1">
      <alignment horizontal="right" vertical="center"/>
    </xf>
    <xf numFmtId="0" fontId="0" fillId="0" borderId="0" xfId="0" applyAlignment="1">
      <alignment vertical="center"/>
    </xf>
    <xf numFmtId="0" fontId="27" fillId="0" borderId="0" xfId="41">
      <alignment vertical="center"/>
      <protection/>
    </xf>
    <xf numFmtId="49" fontId="44" fillId="0" borderId="0" xfId="41" applyNumberFormat="1" applyFont="1" applyBorder="1" applyAlignment="1">
      <alignment vertical="center" wrapText="1"/>
      <protection/>
    </xf>
    <xf numFmtId="0" fontId="27" fillId="0" borderId="0" xfId="42">
      <alignment vertical="center"/>
      <protection/>
    </xf>
    <xf numFmtId="177" fontId="27" fillId="0" borderId="0" xfId="42" applyNumberFormat="1">
      <alignment vertical="center"/>
      <protection/>
    </xf>
    <xf numFmtId="0" fontId="27" fillId="0" borderId="0" xfId="42" applyAlignment="1">
      <alignment vertical="center" wrapText="1"/>
      <protection/>
    </xf>
    <xf numFmtId="0" fontId="45" fillId="0" borderId="0" xfId="42" applyFont="1" applyAlignment="1">
      <alignment horizontal="center" vertical="center"/>
      <protection/>
    </xf>
    <xf numFmtId="176" fontId="2" fillId="0" borderId="10" xfId="0" applyNumberFormat="1" applyFont="1" applyFill="1" applyBorder="1" applyAlignment="1">
      <alignment horizontal="right" vertical="center"/>
    </xf>
    <xf numFmtId="176" fontId="0" fillId="0" borderId="0" xfId="0" applyNumberFormat="1" applyAlignment="1">
      <alignment/>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right" vertical="center"/>
    </xf>
    <xf numFmtId="0" fontId="4" fillId="0" borderId="10" xfId="0" applyFont="1" applyBorder="1" applyAlignment="1">
      <alignment horizontal="right" vertical="center" wrapText="1"/>
    </xf>
    <xf numFmtId="176" fontId="4" fillId="0" borderId="10" xfId="0" applyNumberFormat="1" applyFont="1" applyBorder="1" applyAlignment="1">
      <alignment horizontal="right" vertical="center"/>
    </xf>
    <xf numFmtId="0" fontId="5" fillId="0" borderId="0" xfId="0" applyFont="1" applyAlignment="1">
      <alignment/>
    </xf>
    <xf numFmtId="49" fontId="2"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0" fillId="0" borderId="0" xfId="0" applyNumberFormat="1" applyAlignment="1">
      <alignment/>
    </xf>
    <xf numFmtId="176" fontId="4" fillId="0" borderId="10"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176" fontId="2" fillId="0" borderId="10" xfId="0" applyNumberFormat="1" applyFont="1" applyBorder="1" applyAlignment="1">
      <alignment horizontal="right" vertical="center"/>
    </xf>
    <xf numFmtId="176" fontId="2" fillId="0" borderId="10" xfId="0" applyNumberFormat="1" applyFont="1" applyFill="1" applyBorder="1" applyAlignment="1">
      <alignment horizontal="right" vertical="center"/>
    </xf>
    <xf numFmtId="0" fontId="4" fillId="0" borderId="10" xfId="0" applyFont="1" applyFill="1" applyBorder="1" applyAlignment="1">
      <alignment horizontal="right" vertical="center" wrapText="1"/>
    </xf>
    <xf numFmtId="0" fontId="45" fillId="0" borderId="0" xfId="41" applyFont="1" applyBorder="1" applyAlignment="1">
      <alignment horizontal="center" vertical="center"/>
      <protection/>
    </xf>
    <xf numFmtId="49" fontId="46" fillId="33" borderId="0" xfId="41" applyNumberFormat="1" applyFont="1" applyFill="1" applyAlignment="1">
      <alignment horizontal="center" vertical="center" wrapText="1"/>
      <protection/>
    </xf>
    <xf numFmtId="49" fontId="44" fillId="0" borderId="0" xfId="41" applyNumberFormat="1" applyFont="1" applyBorder="1" applyAlignment="1">
      <alignment horizontal="left" vertical="center" wrapText="1"/>
      <protection/>
    </xf>
    <xf numFmtId="49" fontId="47" fillId="0" borderId="0" xfId="41" applyNumberFormat="1" applyFont="1" applyBorder="1" applyAlignment="1">
      <alignment vertical="center" wrapText="1"/>
      <protection/>
    </xf>
    <xf numFmtId="0" fontId="45" fillId="0" borderId="0" xfId="42" applyFont="1" applyAlignment="1">
      <alignment horizontal="center" vertical="center"/>
      <protection/>
    </xf>
    <xf numFmtId="0" fontId="1" fillId="0" borderId="0" xfId="0" applyFont="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0"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7:R40"/>
  <sheetViews>
    <sheetView zoomScalePageLayoutView="0" workbookViewId="0" topLeftCell="A1">
      <selection activeCell="G22" sqref="G22"/>
    </sheetView>
  </sheetViews>
  <sheetFormatPr defaultColWidth="9.140625" defaultRowHeight="12.75"/>
  <cols>
    <col min="1" max="18" width="5.421875" style="8" customWidth="1"/>
    <col min="19" max="16384" width="9.140625" style="8" customWidth="1"/>
  </cols>
  <sheetData>
    <row r="7" spans="1:18" ht="22.5">
      <c r="A7" s="33" t="s">
        <v>62</v>
      </c>
      <c r="B7" s="33"/>
      <c r="C7" s="33"/>
      <c r="D7" s="33"/>
      <c r="E7" s="33"/>
      <c r="F7" s="33"/>
      <c r="G7" s="33"/>
      <c r="H7" s="33"/>
      <c r="I7" s="33"/>
      <c r="J7" s="33"/>
      <c r="K7" s="33"/>
      <c r="L7" s="33"/>
      <c r="M7" s="33"/>
      <c r="N7" s="33"/>
      <c r="O7" s="33"/>
      <c r="P7" s="33"/>
      <c r="Q7" s="33"/>
      <c r="R7" s="33"/>
    </row>
    <row r="11" spans="2:18" ht="35.25">
      <c r="B11" s="9"/>
      <c r="C11" s="9"/>
      <c r="D11" s="9"/>
      <c r="E11" s="34" t="s">
        <v>70</v>
      </c>
      <c r="F11" s="34"/>
      <c r="G11" s="34"/>
      <c r="H11" s="34"/>
      <c r="I11" s="34"/>
      <c r="J11" s="34"/>
      <c r="K11" s="34"/>
      <c r="L11" s="34"/>
      <c r="M11" s="34"/>
      <c r="N11" s="34"/>
      <c r="O11" s="34"/>
      <c r="P11" s="9"/>
      <c r="Q11" s="9"/>
      <c r="R11" s="9"/>
    </row>
    <row r="22" spans="6:16" ht="13.5">
      <c r="F22" s="9"/>
      <c r="G22" s="9"/>
      <c r="H22" s="9"/>
      <c r="I22" s="9"/>
      <c r="J22" s="9"/>
      <c r="K22" s="9"/>
      <c r="L22" s="9"/>
      <c r="M22" s="9"/>
      <c r="N22" s="9"/>
      <c r="O22" s="9"/>
      <c r="P22" s="9"/>
    </row>
    <row r="38" spans="4:16" ht="14.25" customHeight="1">
      <c r="D38" s="35" t="s">
        <v>46</v>
      </c>
      <c r="E38" s="35"/>
      <c r="F38" s="35"/>
      <c r="G38" s="35"/>
      <c r="H38" s="35"/>
      <c r="I38" s="35"/>
      <c r="J38" s="35"/>
      <c r="K38" s="35"/>
      <c r="L38" s="35"/>
      <c r="M38" s="35"/>
      <c r="N38" s="35"/>
      <c r="O38" s="35"/>
      <c r="P38" s="10"/>
    </row>
    <row r="39" spans="6:16" ht="14.25">
      <c r="F39" s="35" t="s">
        <v>45</v>
      </c>
      <c r="G39" s="35"/>
      <c r="H39" s="35"/>
      <c r="I39" s="35"/>
      <c r="J39" s="35"/>
      <c r="K39" s="35"/>
      <c r="L39" s="35"/>
      <c r="M39" s="35"/>
      <c r="N39" s="35"/>
      <c r="O39" s="35"/>
      <c r="P39" s="9"/>
    </row>
    <row r="40" spans="9:11" ht="12.75">
      <c r="I40" s="36" t="s">
        <v>44</v>
      </c>
      <c r="J40" s="36"/>
      <c r="K40" s="36"/>
    </row>
  </sheetData>
  <sheetProtection/>
  <mergeCells count="5">
    <mergeCell ref="A7:R7"/>
    <mergeCell ref="E11:O11"/>
    <mergeCell ref="D38:O38"/>
    <mergeCell ref="F39:O39"/>
    <mergeCell ref="I40:K4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J77"/>
  <sheetViews>
    <sheetView zoomScalePageLayoutView="0" workbookViewId="0" topLeftCell="A1">
      <selection activeCell="B11" sqref="B11"/>
    </sheetView>
  </sheetViews>
  <sheetFormatPr defaultColWidth="9.140625" defaultRowHeight="12.75"/>
  <cols>
    <col min="1" max="1" width="5.8515625" style="11" customWidth="1"/>
    <col min="2" max="2" width="92.28125" style="11" customWidth="1"/>
    <col min="3" max="3" width="19.28125" style="11" customWidth="1"/>
    <col min="4" max="6" width="9.140625" style="11" customWidth="1"/>
    <col min="7" max="7" width="10.00390625" style="11" customWidth="1"/>
    <col min="8" max="8" width="6.00390625" style="11" customWidth="1"/>
    <col min="9" max="16384" width="9.140625" style="11" customWidth="1"/>
  </cols>
  <sheetData>
    <row r="1" spans="1:2" ht="22.5">
      <c r="A1" s="37" t="s">
        <v>50</v>
      </c>
      <c r="B1" s="37"/>
    </row>
    <row r="2" spans="1:2" ht="12.75" customHeight="1">
      <c r="A2" s="14"/>
      <c r="B2" s="14"/>
    </row>
    <row r="3" spans="1:2" ht="18" customHeight="1">
      <c r="A3" s="11" t="s">
        <v>49</v>
      </c>
      <c r="B3" s="11" t="s">
        <v>48</v>
      </c>
    </row>
    <row r="4" spans="1:2" ht="18" customHeight="1">
      <c r="A4" s="11" t="s">
        <v>47</v>
      </c>
      <c r="B4" s="13" t="s">
        <v>63</v>
      </c>
    </row>
    <row r="5" ht="18" customHeight="1"/>
    <row r="6" ht="18" customHeight="1"/>
    <row r="7" ht="18" customHeight="1"/>
    <row r="8" ht="18" customHeight="1"/>
    <row r="9" ht="18" customHeight="1"/>
    <row r="10" ht="18" customHeight="1"/>
    <row r="11" ht="18" customHeight="1"/>
    <row r="76" ht="13.5">
      <c r="J76" s="11">
        <v>1194.4</v>
      </c>
    </row>
    <row r="77" ht="13.5">
      <c r="J77" s="12">
        <f>SUM(G61:G70)/10000</f>
        <v>0</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G30"/>
  <sheetViews>
    <sheetView tabSelected="1" zoomScale="130" zoomScaleNormal="130" zoomScalePageLayoutView="0" workbookViewId="0" topLeftCell="A1">
      <selection activeCell="C7" sqref="C7"/>
    </sheetView>
  </sheetViews>
  <sheetFormatPr defaultColWidth="9.140625" defaultRowHeight="12.75"/>
  <cols>
    <col min="1" max="1" width="3.7109375" style="0" customWidth="1"/>
    <col min="2" max="2" width="17.28125" style="26" customWidth="1"/>
    <col min="3" max="3" width="30.421875" style="0" customWidth="1"/>
    <col min="4" max="4" width="5.57421875" style="0" customWidth="1"/>
    <col min="5" max="5" width="7.28125" style="0" customWidth="1"/>
    <col min="6" max="6" width="8.8515625" style="0" customWidth="1"/>
    <col min="7" max="7" width="13.28125" style="0" customWidth="1"/>
    <col min="8" max="8" width="14.140625" style="0" customWidth="1"/>
  </cols>
  <sheetData>
    <row r="1" spans="1:7" ht="18.75" customHeight="1">
      <c r="A1" s="38" t="s">
        <v>0</v>
      </c>
      <c r="B1" s="38"/>
      <c r="C1" s="38"/>
      <c r="D1" s="38"/>
      <c r="E1" s="38"/>
      <c r="F1" s="38"/>
      <c r="G1" s="38"/>
    </row>
    <row r="2" spans="1:7" ht="12.75">
      <c r="A2" s="42" t="s">
        <v>71</v>
      </c>
      <c r="B2" s="39"/>
      <c r="C2" s="39"/>
      <c r="D2" s="39"/>
      <c r="E2" s="39"/>
      <c r="F2" s="39"/>
      <c r="G2" s="39"/>
    </row>
    <row r="3" spans="1:7" ht="12.75">
      <c r="A3" s="40" t="s">
        <v>1</v>
      </c>
      <c r="B3" s="41" t="s">
        <v>2</v>
      </c>
      <c r="C3" s="40" t="s">
        <v>3</v>
      </c>
      <c r="D3" s="40" t="s">
        <v>4</v>
      </c>
      <c r="E3" s="40" t="s">
        <v>5</v>
      </c>
      <c r="F3" s="40" t="s">
        <v>6</v>
      </c>
      <c r="G3" s="40"/>
    </row>
    <row r="4" spans="1:7" ht="12.75">
      <c r="A4" s="40"/>
      <c r="B4" s="41"/>
      <c r="C4" s="40"/>
      <c r="D4" s="40"/>
      <c r="E4" s="40"/>
      <c r="F4" s="3" t="s">
        <v>7</v>
      </c>
      <c r="G4" s="3" t="s">
        <v>8</v>
      </c>
    </row>
    <row r="5" spans="1:7" s="23" customFormat="1" ht="19.5" customHeight="1">
      <c r="A5" s="19"/>
      <c r="B5" s="25"/>
      <c r="C5" s="18" t="s">
        <v>14</v>
      </c>
      <c r="D5" s="19"/>
      <c r="E5" s="21"/>
      <c r="F5" s="32"/>
      <c r="G5" s="27"/>
    </row>
    <row r="6" spans="1:7" ht="36.75" customHeight="1">
      <c r="A6" s="4">
        <v>1</v>
      </c>
      <c r="B6" s="24" t="s">
        <v>15</v>
      </c>
      <c r="C6" s="1" t="s">
        <v>57</v>
      </c>
      <c r="D6" s="4" t="s">
        <v>9</v>
      </c>
      <c r="E6" s="7">
        <v>600</v>
      </c>
      <c r="F6" s="15"/>
      <c r="G6" s="15"/>
    </row>
    <row r="7" spans="1:7" ht="55.5" customHeight="1">
      <c r="A7" s="4">
        <v>2</v>
      </c>
      <c r="B7" s="24" t="s">
        <v>16</v>
      </c>
      <c r="C7" s="1" t="s">
        <v>58</v>
      </c>
      <c r="D7" s="4" t="s">
        <v>9</v>
      </c>
      <c r="E7" s="7">
        <v>600</v>
      </c>
      <c r="F7" s="15"/>
      <c r="G7" s="15"/>
    </row>
    <row r="8" spans="1:7" ht="45">
      <c r="A8" s="4">
        <v>3</v>
      </c>
      <c r="B8" s="24" t="s">
        <v>17</v>
      </c>
      <c r="C8" s="5" t="s">
        <v>18</v>
      </c>
      <c r="D8" s="4" t="s">
        <v>9</v>
      </c>
      <c r="E8" s="7">
        <v>600</v>
      </c>
      <c r="F8" s="7"/>
      <c r="G8" s="7"/>
    </row>
    <row r="9" spans="1:7" ht="42" customHeight="1">
      <c r="A9" s="4">
        <v>4</v>
      </c>
      <c r="B9" s="24" t="s">
        <v>19</v>
      </c>
      <c r="C9" s="5" t="s">
        <v>20</v>
      </c>
      <c r="D9" s="4" t="s">
        <v>9</v>
      </c>
      <c r="E9" s="7">
        <v>100</v>
      </c>
      <c r="F9" s="7"/>
      <c r="G9" s="7"/>
    </row>
    <row r="10" spans="1:7" ht="56.25">
      <c r="A10" s="4">
        <v>5</v>
      </c>
      <c r="B10" s="24" t="s">
        <v>21</v>
      </c>
      <c r="C10" s="28" t="s">
        <v>59</v>
      </c>
      <c r="D10" s="4" t="s">
        <v>9</v>
      </c>
      <c r="E10" s="7">
        <v>100</v>
      </c>
      <c r="F10" s="7"/>
      <c r="G10" s="7"/>
    </row>
    <row r="11" spans="1:7" ht="45">
      <c r="A11" s="4">
        <v>6</v>
      </c>
      <c r="B11" s="24" t="s">
        <v>22</v>
      </c>
      <c r="C11" s="1" t="s">
        <v>60</v>
      </c>
      <c r="D11" s="4" t="s">
        <v>9</v>
      </c>
      <c r="E11" s="7">
        <v>27</v>
      </c>
      <c r="F11" s="7"/>
      <c r="G11" s="7"/>
    </row>
    <row r="12" spans="1:7" ht="56.25">
      <c r="A12" s="4">
        <v>7</v>
      </c>
      <c r="B12" s="24" t="s">
        <v>23</v>
      </c>
      <c r="C12" s="1" t="s">
        <v>61</v>
      </c>
      <c r="D12" s="4" t="s">
        <v>9</v>
      </c>
      <c r="E12" s="7">
        <v>27</v>
      </c>
      <c r="F12" s="7"/>
      <c r="G12" s="7"/>
    </row>
    <row r="13" spans="1:7" ht="56.25">
      <c r="A13" s="4">
        <v>8</v>
      </c>
      <c r="B13" s="24" t="s">
        <v>24</v>
      </c>
      <c r="C13" s="5" t="s">
        <v>53</v>
      </c>
      <c r="D13" s="4" t="s">
        <v>11</v>
      </c>
      <c r="E13" s="7">
        <v>213</v>
      </c>
      <c r="F13" s="7"/>
      <c r="G13" s="7"/>
    </row>
    <row r="14" spans="1:7" ht="33.75">
      <c r="A14" s="4">
        <v>9</v>
      </c>
      <c r="B14" s="24" t="s">
        <v>25</v>
      </c>
      <c r="C14" s="17" t="s">
        <v>54</v>
      </c>
      <c r="D14" s="4" t="s">
        <v>9</v>
      </c>
      <c r="E14" s="7">
        <v>1500</v>
      </c>
      <c r="F14" s="7"/>
      <c r="G14" s="7"/>
    </row>
    <row r="15" spans="1:7" ht="78.75">
      <c r="A15" s="4">
        <v>10</v>
      </c>
      <c r="B15" s="24" t="s">
        <v>26</v>
      </c>
      <c r="C15" s="17" t="s">
        <v>55</v>
      </c>
      <c r="D15" s="4" t="s">
        <v>9</v>
      </c>
      <c r="E15" s="7">
        <v>1500</v>
      </c>
      <c r="F15" s="7"/>
      <c r="G15" s="7"/>
    </row>
    <row r="16" spans="1:7" ht="33.75">
      <c r="A16" s="4">
        <v>11</v>
      </c>
      <c r="B16" s="24" t="s">
        <v>27</v>
      </c>
      <c r="C16" s="5" t="s">
        <v>28</v>
      </c>
      <c r="D16" s="4" t="s">
        <v>29</v>
      </c>
      <c r="E16" s="7">
        <v>8</v>
      </c>
      <c r="F16" s="7"/>
      <c r="G16" s="7"/>
    </row>
    <row r="17" spans="1:7" ht="33.75">
      <c r="A17" s="4">
        <v>12</v>
      </c>
      <c r="B17" s="29" t="s">
        <v>69</v>
      </c>
      <c r="C17" s="1" t="s">
        <v>68</v>
      </c>
      <c r="D17" s="4" t="s">
        <v>29</v>
      </c>
      <c r="E17" s="7">
        <v>1</v>
      </c>
      <c r="F17" s="7"/>
      <c r="G17" s="7"/>
    </row>
    <row r="18" spans="1:7" ht="33.75">
      <c r="A18" s="4">
        <v>13</v>
      </c>
      <c r="B18" s="24" t="s">
        <v>30</v>
      </c>
      <c r="C18" s="5" t="s">
        <v>31</v>
      </c>
      <c r="D18" s="4" t="s">
        <v>10</v>
      </c>
      <c r="E18" s="7">
        <v>70</v>
      </c>
      <c r="F18" s="7"/>
      <c r="G18" s="7"/>
    </row>
    <row r="19" spans="1:7" s="23" customFormat="1" ht="18" customHeight="1">
      <c r="A19" s="19"/>
      <c r="B19" s="25"/>
      <c r="C19" s="18" t="s">
        <v>32</v>
      </c>
      <c r="D19" s="19"/>
      <c r="E19" s="21"/>
      <c r="F19" s="21"/>
      <c r="G19" s="22"/>
    </row>
    <row r="20" spans="1:7" ht="33.75">
      <c r="A20" s="4">
        <v>14</v>
      </c>
      <c r="B20" s="24" t="s">
        <v>33</v>
      </c>
      <c r="C20" s="5" t="s">
        <v>56</v>
      </c>
      <c r="D20" s="4" t="s">
        <v>34</v>
      </c>
      <c r="E20" s="7">
        <v>1</v>
      </c>
      <c r="F20" s="7"/>
      <c r="G20" s="7"/>
    </row>
    <row r="21" spans="1:7" ht="18" customHeight="1">
      <c r="A21" s="4">
        <v>15</v>
      </c>
      <c r="B21" s="24" t="s">
        <v>35</v>
      </c>
      <c r="C21" s="5" t="s">
        <v>36</v>
      </c>
      <c r="D21" s="4" t="s">
        <v>9</v>
      </c>
      <c r="E21" s="7">
        <v>13</v>
      </c>
      <c r="F21" s="7"/>
      <c r="G21" s="7"/>
    </row>
    <row r="22" spans="1:7" ht="18" customHeight="1">
      <c r="A22" s="4">
        <v>16</v>
      </c>
      <c r="B22" s="24" t="s">
        <v>37</v>
      </c>
      <c r="C22" s="5" t="s">
        <v>38</v>
      </c>
      <c r="D22" s="4" t="s">
        <v>39</v>
      </c>
      <c r="E22" s="7">
        <v>1</v>
      </c>
      <c r="F22" s="7"/>
      <c r="G22" s="7"/>
    </row>
    <row r="23" spans="1:7" ht="18" customHeight="1">
      <c r="A23" s="4">
        <v>17</v>
      </c>
      <c r="B23" s="24" t="s">
        <v>40</v>
      </c>
      <c r="C23" s="5" t="s">
        <v>41</v>
      </c>
      <c r="D23" s="4" t="s">
        <v>42</v>
      </c>
      <c r="E23" s="7">
        <v>1</v>
      </c>
      <c r="F23" s="7"/>
      <c r="G23" s="7"/>
    </row>
    <row r="24" spans="1:7" ht="12.75">
      <c r="A24" s="4">
        <v>18</v>
      </c>
      <c r="B24" s="24" t="s">
        <v>12</v>
      </c>
      <c r="C24" s="1" t="s">
        <v>64</v>
      </c>
      <c r="D24" s="4" t="s">
        <v>13</v>
      </c>
      <c r="E24" s="15">
        <v>100</v>
      </c>
      <c r="F24" s="7"/>
      <c r="G24" s="7"/>
    </row>
    <row r="25" spans="1:7" ht="45">
      <c r="A25" s="4">
        <v>19</v>
      </c>
      <c r="B25" s="29" t="s">
        <v>65</v>
      </c>
      <c r="C25" s="1" t="s">
        <v>66</v>
      </c>
      <c r="D25" s="2" t="s">
        <v>67</v>
      </c>
      <c r="E25" s="31">
        <v>1</v>
      </c>
      <c r="F25" s="30"/>
      <c r="G25" s="30"/>
    </row>
    <row r="26" spans="1:7" ht="18" customHeight="1">
      <c r="A26" s="4">
        <v>20</v>
      </c>
      <c r="B26" s="24"/>
      <c r="C26" s="1" t="s">
        <v>51</v>
      </c>
      <c r="D26" s="2" t="s">
        <v>52</v>
      </c>
      <c r="E26" s="7">
        <v>1</v>
      </c>
      <c r="F26" s="7"/>
      <c r="G26" s="7">
        <v>40000</v>
      </c>
    </row>
    <row r="27" spans="1:7" ht="18" customHeight="1">
      <c r="A27" s="4"/>
      <c r="B27" s="24"/>
      <c r="C27" s="19" t="s">
        <v>43</v>
      </c>
      <c r="D27" s="4"/>
      <c r="E27" s="6"/>
      <c r="F27" s="6"/>
      <c r="G27" s="20"/>
    </row>
    <row r="29" ht="12.75">
      <c r="G29" s="16"/>
    </row>
    <row r="30" ht="12.75">
      <c r="G30" s="16"/>
    </row>
  </sheetData>
  <sheetProtection/>
  <mergeCells count="8">
    <mergeCell ref="A1:G1"/>
    <mergeCell ref="A2:G2"/>
    <mergeCell ref="A3:A4"/>
    <mergeCell ref="B3:B4"/>
    <mergeCell ref="C3:C4"/>
    <mergeCell ref="D3:D4"/>
    <mergeCell ref="E3:E4"/>
    <mergeCell ref="F3:G3"/>
  </mergeCells>
  <printOptions/>
  <pageMargins left="0.75" right="0"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石亚飞</dc:creator>
  <cp:keywords/>
  <dc:description/>
  <cp:lastModifiedBy>何婷婷</cp:lastModifiedBy>
  <cp:lastPrinted>2021-11-03T08:01:56Z</cp:lastPrinted>
  <dcterms:created xsi:type="dcterms:W3CDTF">2021-10-13T07:09:06Z</dcterms:created>
  <dcterms:modified xsi:type="dcterms:W3CDTF">2021-12-02T01:14:03Z</dcterms:modified>
  <cp:category/>
  <cp:version/>
  <cp:contentType/>
  <cp:contentStatus/>
</cp:coreProperties>
</file>